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Лист1!$A$1:$W$50</definedName>
  </definedNames>
  <calcPr calcId="124519"/>
</workbook>
</file>

<file path=xl/calcChain.xml><?xml version="1.0" encoding="utf-8"?>
<calcChain xmlns="http://schemas.openxmlformats.org/spreadsheetml/2006/main">
  <c r="T25" i="1"/>
  <c r="T26" s="1"/>
  <c r="N25"/>
  <c r="N26" s="1"/>
  <c r="H25"/>
  <c r="H26" s="1"/>
  <c r="U26" l="1"/>
  <c r="U29" s="1"/>
</calcChain>
</file>

<file path=xl/sharedStrings.xml><?xml version="1.0" encoding="utf-8"?>
<sst xmlns="http://schemas.openxmlformats.org/spreadsheetml/2006/main" count="104" uniqueCount="48">
  <si>
    <t>на поставку стандартных товаров без дополнительной комплектации и сопутствующих услуг, работ</t>
  </si>
  <si>
    <t>Категории</t>
  </si>
  <si>
    <t>Цены/ поставщики</t>
  </si>
  <si>
    <t>Средняя</t>
  </si>
  <si>
    <t>Цены/ поставщиков</t>
  </si>
  <si>
    <t xml:space="preserve">Средняя </t>
  </si>
  <si>
    <t>Начальная  цена</t>
  </si>
  <si>
    <t>Наименование</t>
  </si>
  <si>
    <t xml:space="preserve">Кол-во ед. товара </t>
  </si>
  <si>
    <t>Модель,</t>
  </si>
  <si>
    <t>производитель</t>
  </si>
  <si>
    <t>Цена за ед. товара</t>
  </si>
  <si>
    <t>Итого</t>
  </si>
  <si>
    <t>х</t>
  </si>
  <si>
    <r>
      <rPr>
        <b/>
        <u/>
        <sz val="10"/>
        <color indexed="8"/>
        <rFont val="Times New Roman"/>
        <family val="1"/>
        <charset val="204"/>
      </rPr>
      <t>Интерактивная система со встроенным проектором и системой управления в комплекте с монитором, системой крепления и акустической системой.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1. Требования к конструкции доски:
• Конструкция активного лотка доски должна иметь съемные боковые крышки, для легкой установки модулей расширения и аксессуаров. 2. Требования к комплектации интерактивной системы:
1) Интерактивная доска со следующими техническими характеристиками
• Тип: доска прямой проекции • разрешение активной поверхности не более 4000*4000 на прикосновение • Подключение к компьютеру USB 2.0. ( обязательное требование)• Возможность работы с операционными системами Windows, MacOs, Linux• Диагональ: не менее 194 см и не менее 197 см • Формат 4:3 ( обязательное требование)• Принцип работы: Резистивная технология  • Должна быть обеспечена возможность писать по интерактивной доске и управлять приложениями с помощью руки, указки, без маркера.  • Должна быть предоставлена возможность пользоваться другими немеханическими и не требующими батарей предметами• Потребляемая мощность: не более 1,5 Вт 
• Сенсорный экран доски.• Вес от 12 кг до 18 кг • Соединительный кабель USB 1 шт. не менее 5 м в комплекте поставки• Активный лоток со встроенными фотоэлементами и светодиодами 1 шт в комплекте поставки. 
• Цветные маркеры без элементов питания (красный, черный, зеленый, синий) не менее 4 шт в комплекте. • Ластик не менее 1 шт в комплекте. • Установочные драйвера на СD диске.• Комплект настенных креплений 1 шт в комплекте. 
2) Мультимедиа-проектор
Характеристики проектора: Мультимедиа-проектор  одного производителя с доской.
• Ультра короткофокусный проектор с проекционным расстоянием не более 72 см, практически исключающий тени и блики на доске.• Технология Texas Instrument's Brilliant Color с высококонтрастным DLP механизмом – четкое изображение. Характеристики проектора:• Технология Texas Instrument's Brilliant Color с высококонтрастным DLP механизмом – четкое изображение.• Возможность работы без фильтра.• Разрешение XGA не  менее (1024 × 768)•Яркость: не менее 2500 ANSI люмен• Контрастность: не менее 2900:1.• Поддержка 3D-контента обязательна.• Форматы изображения нативное  4:3, Поддержка 16:9, 16:10• Видео интерфейсы VGA (RGB or Component), S-video
3) Настенное крепление для мультимедиа-проектора и интерактивной доски 
Характеристики настенного крепления:• Должен иметь систему механических настроек для выравнивания изображения • Должен обеспечивать возможность работы проектора • Должно иметь наличие скрытых кабель - каналов, для прокладки соединительных  кабелей (SVGA, кабель 220V, RCA).
4) Панель управления 
Обязательно наличие следующих характеристик• Функция  включения и выключения проектора и доски нажатием одной кнопки• Функция выбора источника сигнала (VGA1, VGA2, Composite, S-video, HDMI)• Функция управления уровнем громкости аудио и видео файлов, дистрибутив на физическом носителе в комплекте.
5) Учебное программное обеспечение 
Тип:  Программная среда для создания наглядных, в том  многоуровневых схем. Используется в учебных целях, для отображения и разъяснения концепций, проведения коллективных обсуждений.
1. Поддержка операционных систем: Windows, Mac Os2. Требования к программному обеспечению:- Интерфейс программы и коллекция образовательных ресурсов должны быть на русском языке. - Наличие встроенной  коллекции мультимедиа объектов – аудио-и видео-файлов, по различным учебным темам, с возможностью пополнения контента.- Возможность создания наглядных схем от «плоских» блок-схем до многоуровневых мини-сайтов- Возможность автоматического форматирования текста при вводе.- Возможность присвоения ссылок объектам схемы на сайты, документы и видео.- Возможность размещения в виде HTML-сайтов с сохранением всех уровней и гиперссылок.- Возможность формирования «ЛЕГЕНДЫ», к любому звену диаграммы, схемы, вариационного ряда. Определение диаграммы в поисковике с привязкой легенды- Возможность работы с файлами форматов .bmp, .jpg, .jpeg, gif, wm Интегрированный видео проигрыватель.- Распознавание рукописного текста  (русский, английский язык).
3.   Обязательна интеграция с интерактивными системами опроса и документ-камерой через интерфейс программного обеспечения. 
4. Обязательна возможность подключения расширенного пакета математических инструментов (сложные функции, распознавание формул, построение графиков и т. д.) 
Входящее в комплект базовое ПО должно иметь возможность совместной удаленной работы над одним документом  нескольким пользователям, создания и проведения аудио и видеоконференции, обмена быстрыми текстовыми сообщениями  через сеть интернет. Дистрибутив  на физическом носителе в комплекте
Требования к функциональным характеристикам интерактивной доски:
• Система должна иметь долговечную поверхность с прочным покрытием, совместимую с легко стираемыми маркерами. 
• Поверхность интерактивной доски должна обеспечивать интерактивность без применения каких-либо специальных технологий, встроенных шаблонов или кодирования.
• Активная поверхность должна быть антибликовой и минимально глянцевитой, чтобы свести к минимуму появление световых пятен на проецируемом изображении.
• На передней панели интерактивной доски должен быть пенал для хранения маркеров. Обязательное наличие активного лотка с  4-мя бутафорскими маркерами разных цветов (черный, синий, зеленый, красный), без батареек и подзарядки, и ластиком.  
• Маркеры должны быть беспроводными, не содержать механических элементов, работать без батарей и других элементов питания  и быть полностью взаимозаменяемыми.
</t>
    </r>
  </si>
  <si>
    <t>ООО " Прагматика"</t>
  </si>
  <si>
    <r>
      <rPr>
        <b/>
        <sz val="8"/>
        <color indexed="8"/>
        <rFont val="Times New Roman"/>
        <family val="1"/>
        <charset val="204"/>
      </rPr>
      <t>Приставные громкоговорители к интерактивной доске Требования к приставным громкоговорителям: 2 шт</t>
    </r>
    <r>
      <rPr>
        <sz val="8"/>
        <color indexed="8"/>
        <rFont val="Times New Roman"/>
        <family val="1"/>
        <charset val="204"/>
      </rPr>
      <t xml:space="preserve">
Громкоговорители должны быть одного производителя с доской, иметь возможность крепиться как на стену, так и непосредственно на доску, без нарушения общего конструктива доски и отдельных ее частей с помощью специализированных креплений, входящих в комплект.. Аудио-сигнал и питание громкоговорителей должны передаваться по USB кабелю. Большой регулятор громкости расположен на передней части акустической системы для регулировки уровня звука. Диапазон частот от 50 Гц до 20 кГц ± 6 дБ,. Размер не менее 61,0 см × 13,0 см × 8,8 см, длина аудио-кабеля не менее 10 метров, для возможности организации звуковой системы , не зависимо от размещения доски. Общий вес не более 10,9 кг. В состав комплекта должно входить: 2 колонки, 2 специализированных крепления, USB кабель 2.0 не менее 1,8 метров. Порты: USB A для соединения с доской, USB 
</t>
    </r>
  </si>
  <si>
    <r>
      <rPr>
        <b/>
        <sz val="8"/>
        <color indexed="8"/>
        <rFont val="Times New Roman"/>
        <family val="1"/>
        <charset val="204"/>
      </rPr>
      <t>Программное обеспечение для проведения дистанционного обученияSMART Bridgit Server + 5 пользователей (либо эквивалент) 2 шт</t>
    </r>
    <r>
      <rPr>
        <sz val="8"/>
        <color indexed="8"/>
        <rFont val="Times New Roman"/>
        <family val="1"/>
        <charset val="204"/>
      </rPr>
      <t xml:space="preserve">
учебное программное обеспечение, отвечающее следующим требованиям:
- тип – программное обеспечение для проведения конференцсвязи данных, представляющее собой экономичное клиент-серверное приложение, позволяющее людям в любой точке земного шара в любое время легко и просто планировать встречи, общаться, совместно пользоваться информацией и работать с коллегами из разных регионов при помощи компьютера. ПО поддерживает установку в частных локальных сетях (LAN) и в глобальных сетях (WAN), а также сценарии общего использования, которые позволяют использовать полностью определенные имена доменов в Интернете.
- программа должна поддерживать не менее 12 языков, в том числе русский обязательно.
- необходимо наличие клиентской части программы для планшетных компьютеров iPad.
- серверная часть программы должна работать на компьютере с характеристиками не выше:
 - процессор Intel® Pentium® 4 с частотой 1,2 ГГц или эквивалентный
- 1 ГБ оперативной памяти
- Microsoft® Windows XP SP3, Windows Server® 2003
- сетевая интерфейсная карта с поддержкой протокола TCP/IP 100 Мбит/с
- клиентская часть программы должна работать на компьютере с характеристиками не выше:
Для windows-систем
• Процессор Pentium III 1,2 ГГц
• Оперативная память 512 Мб
• ОС Windows XP или Windows Vista
• Широкополосное интернет соединение
Для macintosh-систем
• Процессор Power G4, G5 или Intel с тактовой частотой 1,2 ГГц
• Оперативная память 512 Мб
• ОС Mac OS 10.4.X или 10.5.X
• Широкополосное интернет-соединение
Программное обеспечение должно обеспечивать следующие возможности:
• Возможность создания конференции на не менее чем 5 пользователей
• Возможность проведения интерактивных демонстраций, презентаций, обучающих занятий, веб-семинаров
• Возможность создания конференции с удаленными участниками с возможностью передачи им изображения рабочего стола
• Возможность выполнения совместной проверки документов
• Возможность графических комментариев поверх изображения. Должна быть возможность одновременного внесения графических комментариев несколькими участниками
• Возможность демонстрации и работы над замечаниями в ходе конференции одновременно с отдаленными участниками
• Возможность удаленного управления компьютерами участников конференции
• Клиентская часть программы должна быть исполняемым файлом, не требующим инсталляции
• Помимо изображения, должна быть доступна и одновременная передача звука не менее 4-х участников конференции
• Программа должна позволять передавать изображение с веб-камер не менее 4 участников одновременно.
• Программа должна позволять участникам конференции обмениваться текстовыми сообщениями с помощью встроенного функционала
• Возможность передачи защищенных данных. Защита паролем и кодированием типа 256-bit SSL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</si>
  <si>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b/>
        <u/>
        <sz val="8"/>
        <color indexed="8"/>
        <rFont val="Times New Roman"/>
        <family val="1"/>
        <charset val="204"/>
      </rPr>
      <t>Усилитель-распределитель для компьютерных графических сигналов. 2 шт</t>
    </r>
    <r>
      <rPr>
        <sz val="8"/>
        <color indexed="8"/>
        <rFont val="Times New Roman"/>
        <family val="1"/>
        <charset val="204"/>
      </rPr>
      <t xml:space="preserve">
Обязательно наличие:
Входы: VGA (1 вх.): разъем HD15F 
Выходы: VGA не менее(4 вых.): разъемы HD15F 
Полоса пропускания (–3 дБ): не менее  400 МГц 
Максимальный размах выходного сигнала: 2,2 В 
Дифференциальное усиление: 0,03 % 
Дифференциальная фаза: 0,03° 
К-фактор: &lt;0,05% 
Отношение сигнал/шум:  не более 72 дБ (5 МГц) 
Связь: По постоянному току
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</si>
  <si>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8"/>
        <color indexed="8"/>
        <rFont val="Times New Roman"/>
        <family val="1"/>
        <charset val="204"/>
      </rPr>
      <t xml:space="preserve"> </t>
    </r>
    <r>
      <rPr>
        <b/>
        <u/>
        <sz val="8"/>
        <color indexed="8"/>
        <rFont val="Times New Roman"/>
        <family val="1"/>
        <charset val="204"/>
      </rPr>
      <t>Кабель VGA  2шт</t>
    </r>
    <r>
      <rPr>
        <sz val="8"/>
        <color indexed="8"/>
        <rFont val="Times New Roman"/>
        <family val="1"/>
        <charset val="204"/>
      </rPr>
      <t xml:space="preserve">
для подключения проектора к системному блоку (вилка-вилка).
Длина - не менее 15м, наличие ферритовых колец. Обязательно.
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</si>
  <si>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b/>
        <sz val="8"/>
        <color indexed="8"/>
        <rFont val="Times New Roman"/>
        <family val="1"/>
        <charset val="204"/>
      </rPr>
      <t>USB-кабель для активного удлинителя 2шт</t>
    </r>
    <r>
      <rPr>
        <sz val="8"/>
        <color indexed="8"/>
        <rFont val="Times New Roman"/>
        <family val="1"/>
        <charset val="204"/>
      </rPr>
      <t xml:space="preserve">
USB 2.0 Repeator. Активный USB-кабель. Длина не менее 5м. USB Type A «папа», USB Type A «мама». 
USB Am Af
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</si>
  <si>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b/>
        <u/>
        <sz val="8"/>
        <color indexed="8"/>
        <rFont val="Times New Roman"/>
        <family val="1"/>
        <charset val="204"/>
      </rPr>
      <t xml:space="preserve"> Монитор    тип LCD 2шт</t>
    </r>
    <r>
      <rPr>
        <sz val="8"/>
        <color indexed="8"/>
        <rFont val="Times New Roman"/>
        <family val="1"/>
        <charset val="204"/>
      </rPr>
      <t xml:space="preserve">
Диагональ не менее 18.5 (47 см)
Интерфейс монитора VGA (15-пиновый коннектор D-sub)
Контрастность LCD-матрицы не менее 600:1 - статическая, 5M:1 - динамическая
Время отклика не более 5 мс
Поверхность экрана Матовая
Подсветка LCD-матрицы                     Обязательна  светодиодная (LED) подсветка
Максимальное  разрешение экрана не менее 1366 x 768
Обязательна возможность регулировки по наклону экрана
Тип LCD-матрицы TN
Формат матрицы 16:9
Яркость матрицы не менее 200 кд/м2
</t>
    </r>
    <r>
      <rPr>
        <sz val="12"/>
        <color indexed="8"/>
        <rFont val="Times New Roman"/>
        <family val="1"/>
        <charset val="204"/>
      </rPr>
      <t xml:space="preserve">
</t>
    </r>
  </si>
  <si>
    <t>Стоимость доставки</t>
  </si>
  <si>
    <t>ИТОГО</t>
  </si>
  <si>
    <t>с доставкой</t>
  </si>
  <si>
    <t>Даты сбора данных</t>
  </si>
  <si>
    <t>Срок действия цен</t>
  </si>
  <si>
    <t>2 мес.</t>
  </si>
  <si>
    <t>Номер поставщика, указанный в таблице</t>
  </si>
  <si>
    <t>Наименование поставщика</t>
  </si>
  <si>
    <t>Контактная информация</t>
  </si>
  <si>
    <t>(Тел./факс, адрес электронной почты  или адрес) или наименование источника информации</t>
  </si>
  <si>
    <t>1.</t>
  </si>
  <si>
    <t>2.</t>
  </si>
  <si>
    <t>3.</t>
  </si>
  <si>
    <t>Исполнитель: Вялич О.С.</t>
  </si>
  <si>
    <t>Тел: 2-42-91</t>
  </si>
  <si>
    <t>Интеграция</t>
  </si>
  <si>
    <t>ООО Перспектива</t>
  </si>
  <si>
    <t>ООО "Перспектива"</t>
  </si>
  <si>
    <r>
      <rPr>
        <b/>
        <sz val="10"/>
        <rFont val="Times New Roman"/>
        <family val="1"/>
        <charset val="204"/>
      </rPr>
      <t>Поставка интерактивной системы со встроенным проектором и системой управления в комплекте с монитором, системой крепления и акустической системой.</t>
    </r>
    <r>
      <rPr>
        <b/>
        <sz val="12"/>
        <rFont val="Times New Roman"/>
        <family val="1"/>
        <charset val="204"/>
      </rPr>
      <t xml:space="preserve">                                               Способ размещения заказа запрос котировок</t>
    </r>
  </si>
  <si>
    <t xml:space="preserve">Наименование товара, тех.  хар-ки </t>
  </si>
  <si>
    <t xml:space="preserve">Обоснование расчета начальной (максимальной) цены контракта </t>
  </si>
  <si>
    <r>
      <t xml:space="preserve">Ф.И.О  руководителя                          </t>
    </r>
    <r>
      <rPr>
        <u/>
        <sz val="12"/>
        <rFont val="Times New Roman"/>
        <family val="1"/>
        <charset val="204"/>
      </rPr>
      <t xml:space="preserve">Барабицкая В.И.          </t>
    </r>
    <r>
      <rPr>
        <sz val="12"/>
        <rFont val="Times New Roman"/>
        <family val="1"/>
        <charset val="204"/>
      </rPr>
      <t>Подпись ______________________</t>
    </r>
  </si>
  <si>
    <r>
      <t xml:space="preserve">Дата составления сводной  таблицы   </t>
    </r>
    <r>
      <rPr>
        <u/>
        <sz val="12"/>
        <rFont val="Times New Roman"/>
        <family val="1"/>
        <charset val="204"/>
      </rPr>
      <t xml:space="preserve"> 14.06.2012г.</t>
    </r>
  </si>
  <si>
    <t>620089,  г. Екатеринбург ,ул Крестинского , 44 , оф. 512, тел/факс (343)278-44-23 Информация полученна с сайта Info@inteo.ru</t>
  </si>
  <si>
    <t>620089  Свердловская область г. Екатеринбург , ул. Онежская, д.4а, оф.7.  Информация полученна с сайта info@pragmatica.ru</t>
  </si>
  <si>
    <t xml:space="preserve">620141,  Свердловская область г. Екатеринбург , ул.пехотинцев, 12 - 29 Информация полученна  через поставщиков фирмы ООО " Полимедиа -Урал.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</si>
</sst>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justify"/>
    </xf>
    <xf numFmtId="0" fontId="4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justify" vertical="top" wrapText="1"/>
    </xf>
    <xf numFmtId="2" fontId="4" fillId="2" borderId="22" xfId="0" applyNumberFormat="1" applyFont="1" applyFill="1" applyBorder="1" applyAlignment="1">
      <alignment horizontal="center" vertical="top" wrapText="1"/>
    </xf>
    <xf numFmtId="2" fontId="6" fillId="2" borderId="30" xfId="0" applyNumberFormat="1" applyFont="1" applyFill="1" applyBorder="1" applyAlignment="1">
      <alignment horizontal="center" vertical="top" wrapText="1"/>
    </xf>
    <xf numFmtId="2" fontId="6" fillId="2" borderId="30" xfId="0" applyNumberFormat="1" applyFont="1" applyFill="1" applyBorder="1" applyAlignment="1">
      <alignment horizontal="justify" vertical="top" wrapText="1"/>
    </xf>
    <xf numFmtId="4" fontId="6" fillId="2" borderId="31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justify" vertical="top" wrapText="1"/>
    </xf>
    <xf numFmtId="0" fontId="6" fillId="3" borderId="13" xfId="0" applyFont="1" applyFill="1" applyBorder="1" applyAlignment="1">
      <alignment horizontal="justify" vertical="top" wrapText="1"/>
    </xf>
    <xf numFmtId="0" fontId="6" fillId="3" borderId="32" xfId="0" applyFont="1" applyFill="1" applyBorder="1" applyAlignment="1">
      <alignment horizontal="justify" vertical="top" wrapText="1"/>
    </xf>
    <xf numFmtId="0" fontId="6" fillId="3" borderId="34" xfId="0" applyFont="1" applyFill="1" applyBorder="1" applyAlignment="1">
      <alignment horizontal="justify" vertical="top" wrapText="1"/>
    </xf>
    <xf numFmtId="14" fontId="6" fillId="3" borderId="12" xfId="0" applyNumberFormat="1" applyFont="1" applyFill="1" applyBorder="1" applyAlignment="1">
      <alignment horizontal="justify" vertical="top" wrapText="1"/>
    </xf>
    <xf numFmtId="0" fontId="6" fillId="3" borderId="12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justify" wrapText="1"/>
    </xf>
    <xf numFmtId="0" fontId="4" fillId="2" borderId="0" xfId="0" applyFont="1" applyFill="1" applyAlignment="1">
      <alignment horizontal="justify" wrapText="1"/>
    </xf>
    <xf numFmtId="0" fontId="0" fillId="2" borderId="0" xfId="0" applyFill="1" applyBorder="1" applyAlignment="1">
      <alignment horizontal="justify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justify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justify" vertical="top" wrapText="1"/>
    </xf>
    <xf numFmtId="0" fontId="4" fillId="2" borderId="13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justify" vertical="top" wrapText="1"/>
    </xf>
    <xf numFmtId="0" fontId="4" fillId="2" borderId="14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justify" vertical="top" wrapText="1"/>
    </xf>
    <xf numFmtId="0" fontId="4" fillId="3" borderId="17" xfId="0" applyFont="1" applyFill="1" applyBorder="1" applyAlignment="1">
      <alignment horizontal="justify" vertical="top" wrapText="1"/>
    </xf>
    <xf numFmtId="0" fontId="4" fillId="3" borderId="12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0" fontId="6" fillId="3" borderId="13" xfId="0" applyFont="1" applyFill="1" applyBorder="1" applyAlignment="1">
      <alignment horizontal="justify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justify" vertical="top" wrapText="1"/>
    </xf>
    <xf numFmtId="0" fontId="6" fillId="3" borderId="14" xfId="0" applyFont="1" applyFill="1" applyBorder="1" applyAlignment="1">
      <alignment horizontal="justify" vertical="top" wrapText="1"/>
    </xf>
    <xf numFmtId="0" fontId="6" fillId="3" borderId="32" xfId="0" applyFont="1" applyFill="1" applyBorder="1" applyAlignment="1">
      <alignment horizontal="justify" vertical="top" wrapText="1"/>
    </xf>
    <xf numFmtId="0" fontId="6" fillId="3" borderId="34" xfId="0" applyFont="1" applyFill="1" applyBorder="1" applyAlignment="1">
      <alignment horizontal="justify" vertical="top" wrapText="1"/>
    </xf>
    <xf numFmtId="4" fontId="6" fillId="3" borderId="27" xfId="0" applyNumberFormat="1" applyFont="1" applyFill="1" applyBorder="1" applyAlignment="1">
      <alignment horizontal="center" vertical="top" wrapText="1"/>
    </xf>
    <xf numFmtId="4" fontId="6" fillId="3" borderId="35" xfId="0" applyNumberFormat="1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justify" vertical="top" wrapText="1"/>
    </xf>
    <xf numFmtId="0" fontId="4" fillId="3" borderId="30" xfId="0" applyFont="1" applyFill="1" applyBorder="1" applyAlignment="1">
      <alignment horizontal="justify" vertical="top" wrapText="1"/>
    </xf>
    <xf numFmtId="0" fontId="4" fillId="3" borderId="36" xfId="0" applyFont="1" applyFill="1" applyBorder="1" applyAlignment="1">
      <alignment horizontal="justify" vertical="top" wrapText="1"/>
    </xf>
    <xf numFmtId="0" fontId="4" fillId="3" borderId="37" xfId="0" applyFont="1" applyFill="1" applyBorder="1" applyAlignment="1">
      <alignment horizontal="justify" vertical="top" wrapText="1"/>
    </xf>
    <xf numFmtId="0" fontId="4" fillId="3" borderId="23" xfId="0" applyFont="1" applyFill="1" applyBorder="1" applyAlignment="1">
      <alignment horizontal="justify" vertical="top" wrapText="1"/>
    </xf>
    <xf numFmtId="0" fontId="4" fillId="3" borderId="24" xfId="0" applyFont="1" applyFill="1" applyBorder="1" applyAlignment="1">
      <alignment horizontal="justify" vertical="top" wrapText="1"/>
    </xf>
    <xf numFmtId="0" fontId="4" fillId="2" borderId="20" xfId="0" applyFont="1" applyFill="1" applyBorder="1" applyAlignment="1">
      <alignment horizontal="justify" wrapText="1"/>
    </xf>
    <xf numFmtId="0" fontId="0" fillId="2" borderId="19" xfId="0" applyFill="1" applyBorder="1" applyAlignment="1">
      <alignment horizontal="justify" wrapText="1"/>
    </xf>
    <xf numFmtId="0" fontId="0" fillId="2" borderId="20" xfId="0" applyFill="1" applyBorder="1" applyAlignment="1">
      <alignment horizontal="justify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4" fillId="2" borderId="38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justify" wrapText="1"/>
    </xf>
    <xf numFmtId="0" fontId="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justify"/>
    </xf>
    <xf numFmtId="0" fontId="0" fillId="2" borderId="0" xfId="0" applyFill="1" applyAlignment="1"/>
    <xf numFmtId="0" fontId="4" fillId="2" borderId="25" xfId="0" applyFont="1" applyFill="1" applyBorder="1" applyAlignment="1">
      <alignment horizontal="justify" vertical="center" wrapText="1"/>
    </xf>
    <xf numFmtId="0" fontId="0" fillId="2" borderId="24" xfId="0" applyFill="1" applyBorder="1" applyAlignment="1">
      <alignment horizontal="justify" vertical="center" wrapText="1"/>
    </xf>
    <xf numFmtId="0" fontId="0" fillId="2" borderId="38" xfId="0" applyFill="1" applyBorder="1" applyAlignment="1">
      <alignment horizontal="justify" vertical="center" wrapText="1"/>
    </xf>
    <xf numFmtId="0" fontId="0" fillId="2" borderId="9" xfId="0" applyFill="1" applyBorder="1" applyAlignment="1">
      <alignment horizontal="justify" vertical="center" wrapText="1"/>
    </xf>
    <xf numFmtId="0" fontId="0" fillId="2" borderId="10" xfId="0" applyFill="1" applyBorder="1" applyAlignment="1">
      <alignment horizontal="justify" vertical="center" wrapText="1"/>
    </xf>
    <xf numFmtId="0" fontId="0" fillId="2" borderId="12" xfId="0" applyFill="1" applyBorder="1" applyAlignment="1">
      <alignment horizontal="justify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/>
    </xf>
    <xf numFmtId="0" fontId="12" fillId="2" borderId="0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0" fillId="0" borderId="39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BreakPreview" topLeftCell="A27" zoomScaleSheetLayoutView="100" workbookViewId="0">
      <selection activeCell="C8" sqref="C8:T9"/>
    </sheetView>
  </sheetViews>
  <sheetFormatPr defaultRowHeight="15"/>
  <cols>
    <col min="3" max="3" width="12.7109375" customWidth="1"/>
    <col min="9" max="9" width="13.140625" customWidth="1"/>
    <col min="15" max="15" width="13" customWidth="1"/>
    <col min="21" max="21" width="12" customWidth="1"/>
  </cols>
  <sheetData>
    <row r="1" spans="1:21" ht="15.75">
      <c r="A1" s="35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.7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.5" thickBot="1">
      <c r="A4" s="37" t="s">
        <v>40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15.75" thickTop="1">
      <c r="A5" s="39" t="s">
        <v>1</v>
      </c>
      <c r="B5" s="40"/>
      <c r="C5" s="43" t="s">
        <v>2</v>
      </c>
      <c r="D5" s="44"/>
      <c r="E5" s="44"/>
      <c r="F5" s="44"/>
      <c r="G5" s="40"/>
      <c r="H5" s="48" t="s">
        <v>3</v>
      </c>
      <c r="I5" s="43" t="s">
        <v>4</v>
      </c>
      <c r="J5" s="44"/>
      <c r="K5" s="44"/>
      <c r="L5" s="44"/>
      <c r="M5" s="40"/>
      <c r="N5" s="48" t="s">
        <v>3</v>
      </c>
      <c r="O5" s="43" t="s">
        <v>4</v>
      </c>
      <c r="P5" s="44"/>
      <c r="Q5" s="44"/>
      <c r="R5" s="44"/>
      <c r="S5" s="40"/>
      <c r="T5" s="48" t="s">
        <v>5</v>
      </c>
      <c r="U5" s="62" t="s">
        <v>6</v>
      </c>
    </row>
    <row r="6" spans="1:21" ht="15.75" thickBot="1">
      <c r="A6" s="41"/>
      <c r="B6" s="42"/>
      <c r="C6" s="45"/>
      <c r="D6" s="46"/>
      <c r="E6" s="46"/>
      <c r="F6" s="46"/>
      <c r="G6" s="47"/>
      <c r="H6" s="49"/>
      <c r="I6" s="45"/>
      <c r="J6" s="46"/>
      <c r="K6" s="46"/>
      <c r="L6" s="46"/>
      <c r="M6" s="47"/>
      <c r="N6" s="49"/>
      <c r="O6" s="45"/>
      <c r="P6" s="46"/>
      <c r="Q6" s="46"/>
      <c r="R6" s="46"/>
      <c r="S6" s="47"/>
      <c r="T6" s="49"/>
      <c r="U6" s="63"/>
    </row>
    <row r="7" spans="1:21" ht="16.5" thickBot="1">
      <c r="A7" s="41"/>
      <c r="B7" s="42"/>
      <c r="C7" s="3">
        <v>1</v>
      </c>
      <c r="D7" s="3">
        <v>2</v>
      </c>
      <c r="E7" s="3">
        <v>3</v>
      </c>
      <c r="F7" s="3">
        <v>4</v>
      </c>
      <c r="G7" s="3">
        <v>5</v>
      </c>
      <c r="H7" s="4"/>
      <c r="I7" s="3">
        <v>1</v>
      </c>
      <c r="J7" s="3">
        <v>2</v>
      </c>
      <c r="K7" s="3">
        <v>3</v>
      </c>
      <c r="L7" s="3">
        <v>4</v>
      </c>
      <c r="M7" s="3">
        <v>5</v>
      </c>
      <c r="N7" s="4"/>
      <c r="O7" s="3">
        <v>1</v>
      </c>
      <c r="P7" s="3">
        <v>2</v>
      </c>
      <c r="Q7" s="3">
        <v>3</v>
      </c>
      <c r="R7" s="3">
        <v>4</v>
      </c>
      <c r="S7" s="3">
        <v>5</v>
      </c>
      <c r="T7" s="4"/>
      <c r="U7" s="5"/>
    </row>
    <row r="8" spans="1:21" ht="1.5" customHeight="1" thickTop="1" thickBot="1">
      <c r="A8" s="50" t="s">
        <v>7</v>
      </c>
      <c r="B8" s="51"/>
      <c r="C8" s="64" t="s">
        <v>14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</row>
    <row r="9" spans="1:21" ht="409.5" customHeight="1" thickBot="1">
      <c r="A9" s="60" t="s">
        <v>41</v>
      </c>
      <c r="B9" s="61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7"/>
      <c r="U9" s="142"/>
    </row>
    <row r="10" spans="1:21" ht="16.5" thickTop="1">
      <c r="A10" s="50"/>
      <c r="B10" s="51"/>
      <c r="C10" s="52" t="s">
        <v>16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  <c r="U10" s="141"/>
    </row>
    <row r="11" spans="1:21" ht="85.5" customHeight="1" thickBot="1">
      <c r="A11" s="60"/>
      <c r="B11" s="61"/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7"/>
      <c r="U11" s="59"/>
    </row>
    <row r="12" spans="1:21" ht="16.5" customHeight="1" thickTop="1">
      <c r="A12" s="50"/>
      <c r="B12" s="51"/>
      <c r="C12" s="65" t="s">
        <v>17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  <c r="U12" s="58"/>
    </row>
    <row r="13" spans="1:21" ht="409.5" customHeight="1" thickBot="1">
      <c r="A13" s="60"/>
      <c r="B13" s="61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  <c r="U13" s="59"/>
    </row>
    <row r="14" spans="1:21" ht="16.5" customHeight="1" thickTop="1">
      <c r="A14" s="50"/>
      <c r="B14" s="51"/>
      <c r="C14" s="65" t="s">
        <v>18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  <c r="U14" s="58"/>
    </row>
    <row r="15" spans="1:21" ht="120" customHeight="1" thickBot="1">
      <c r="A15" s="60"/>
      <c r="B15" s="61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  <c r="U15" s="59"/>
    </row>
    <row r="16" spans="1:21" ht="51.75" customHeight="1" thickTop="1" thickBot="1">
      <c r="A16" s="50"/>
      <c r="B16" s="51"/>
      <c r="C16" s="65" t="s">
        <v>19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  <c r="U16" s="58"/>
    </row>
    <row r="17" spans="1:21" ht="16.5" hidden="1" customHeight="1" thickBot="1">
      <c r="A17" s="60"/>
      <c r="B17" s="61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  <c r="U17" s="59"/>
    </row>
    <row r="18" spans="1:21" ht="59.25" customHeight="1" thickTop="1" thickBot="1">
      <c r="A18" s="50"/>
      <c r="B18" s="51"/>
      <c r="C18" s="65" t="s">
        <v>20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/>
      <c r="U18" s="58"/>
    </row>
    <row r="19" spans="1:21" ht="16.5" hidden="1" customHeight="1" thickBot="1">
      <c r="A19" s="60"/>
      <c r="B19" s="61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7"/>
      <c r="U19" s="59"/>
    </row>
    <row r="20" spans="1:21" ht="16.5" thickTop="1">
      <c r="A20" s="50"/>
      <c r="B20" s="51"/>
      <c r="C20" s="65" t="s">
        <v>21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4"/>
      <c r="U20" s="58"/>
    </row>
    <row r="21" spans="1:21" ht="130.5" customHeight="1" thickBot="1">
      <c r="A21" s="60"/>
      <c r="B21" s="61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7"/>
      <c r="U21" s="59"/>
    </row>
    <row r="22" spans="1:21" ht="42.75" customHeight="1" thickBot="1">
      <c r="A22" s="72" t="s">
        <v>8</v>
      </c>
      <c r="B22" s="73"/>
      <c r="C22" s="77">
        <v>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3"/>
      <c r="U22" s="6"/>
    </row>
    <row r="23" spans="1:21" ht="44.25" customHeight="1">
      <c r="A23" s="74" t="s">
        <v>9</v>
      </c>
      <c r="B23" s="75"/>
      <c r="C23" s="79" t="s">
        <v>15</v>
      </c>
      <c r="D23" s="80"/>
      <c r="E23" s="80"/>
      <c r="F23" s="80"/>
      <c r="G23" s="80"/>
      <c r="H23" s="75"/>
      <c r="I23" s="79" t="s">
        <v>37</v>
      </c>
      <c r="J23" s="80"/>
      <c r="K23" s="80"/>
      <c r="L23" s="80"/>
      <c r="M23" s="80"/>
      <c r="N23" s="75"/>
      <c r="O23" s="79" t="s">
        <v>38</v>
      </c>
      <c r="P23" s="80"/>
      <c r="Q23" s="80"/>
      <c r="R23" s="80"/>
      <c r="S23" s="80"/>
      <c r="T23" s="75"/>
      <c r="U23" s="14"/>
    </row>
    <row r="24" spans="1:21" ht="42.75" customHeight="1" thickBot="1">
      <c r="A24" s="76" t="s">
        <v>10</v>
      </c>
      <c r="B24" s="47"/>
      <c r="C24" s="45"/>
      <c r="D24" s="46"/>
      <c r="E24" s="46"/>
      <c r="F24" s="46"/>
      <c r="G24" s="46"/>
      <c r="H24" s="47"/>
      <c r="I24" s="45"/>
      <c r="J24" s="46"/>
      <c r="K24" s="46"/>
      <c r="L24" s="46"/>
      <c r="M24" s="46"/>
      <c r="N24" s="47"/>
      <c r="O24" s="45"/>
      <c r="P24" s="46"/>
      <c r="Q24" s="46"/>
      <c r="R24" s="46"/>
      <c r="S24" s="46"/>
      <c r="T24" s="47"/>
      <c r="U24" s="15"/>
    </row>
    <row r="25" spans="1:21" ht="48" thickBot="1">
      <c r="A25" s="12" t="s">
        <v>11</v>
      </c>
      <c r="B25" s="13"/>
      <c r="C25" s="7">
        <v>340000</v>
      </c>
      <c r="D25" s="7">
        <v>0</v>
      </c>
      <c r="E25" s="7">
        <v>0</v>
      </c>
      <c r="F25" s="7">
        <v>0</v>
      </c>
      <c r="G25" s="7">
        <v>0</v>
      </c>
      <c r="H25" s="7">
        <f>(C25+D25+E25+G25+F25)/1</f>
        <v>340000</v>
      </c>
      <c r="I25" s="7">
        <v>335000</v>
      </c>
      <c r="J25" s="7"/>
      <c r="K25" s="7">
        <v>0</v>
      </c>
      <c r="L25" s="7">
        <v>0</v>
      </c>
      <c r="M25" s="7"/>
      <c r="N25" s="7">
        <f>(I25+J25+K25+M25+L25)/1</f>
        <v>335000</v>
      </c>
      <c r="O25" s="7">
        <v>360000</v>
      </c>
      <c r="P25" s="7">
        <v>0</v>
      </c>
      <c r="Q25" s="7">
        <v>0</v>
      </c>
      <c r="R25" s="7">
        <v>0</v>
      </c>
      <c r="S25" s="7">
        <v>0</v>
      </c>
      <c r="T25" s="7">
        <f>(O25+P25+Q25+R25+S25)/1</f>
        <v>360000</v>
      </c>
      <c r="U25" s="8"/>
    </row>
    <row r="26" spans="1:21" ht="16.5" thickBot="1">
      <c r="A26" s="16" t="s">
        <v>12</v>
      </c>
      <c r="B26" s="17"/>
      <c r="C26" s="9" t="s">
        <v>13</v>
      </c>
      <c r="D26" s="9" t="s">
        <v>13</v>
      </c>
      <c r="E26" s="9" t="s">
        <v>13</v>
      </c>
      <c r="F26" s="9" t="s">
        <v>13</v>
      </c>
      <c r="G26" s="9" t="s">
        <v>13</v>
      </c>
      <c r="H26" s="10">
        <f>H25*C22</f>
        <v>340000</v>
      </c>
      <c r="I26" s="9" t="s">
        <v>13</v>
      </c>
      <c r="J26" s="9" t="s">
        <v>13</v>
      </c>
      <c r="K26" s="9" t="s">
        <v>13</v>
      </c>
      <c r="L26" s="9" t="s">
        <v>13</v>
      </c>
      <c r="M26" s="9" t="s">
        <v>13</v>
      </c>
      <c r="N26" s="10">
        <f>N25*C22</f>
        <v>335000</v>
      </c>
      <c r="O26" s="9" t="s">
        <v>13</v>
      </c>
      <c r="P26" s="9" t="s">
        <v>13</v>
      </c>
      <c r="Q26" s="9" t="s">
        <v>13</v>
      </c>
      <c r="R26" s="9" t="s">
        <v>13</v>
      </c>
      <c r="S26" s="9" t="s">
        <v>13</v>
      </c>
      <c r="T26" s="10">
        <f>T25*C22</f>
        <v>360000</v>
      </c>
      <c r="U26" s="11">
        <f>(H26+N26+T26)/3</f>
        <v>345000</v>
      </c>
    </row>
    <row r="27" spans="1:21" ht="15.75" thickTop="1">
      <c r="A27" s="66" t="s">
        <v>22</v>
      </c>
      <c r="B27" s="67"/>
      <c r="C27" s="70" t="s">
        <v>13</v>
      </c>
      <c r="D27" s="70" t="s">
        <v>13</v>
      </c>
      <c r="E27" s="18"/>
      <c r="F27" s="18" t="s">
        <v>13</v>
      </c>
      <c r="G27" s="70" t="s">
        <v>13</v>
      </c>
      <c r="H27" s="70" t="s">
        <v>13</v>
      </c>
      <c r="I27" s="70" t="s">
        <v>13</v>
      </c>
      <c r="J27" s="18" t="s">
        <v>13</v>
      </c>
      <c r="K27" s="70" t="s">
        <v>13</v>
      </c>
      <c r="L27" s="18" t="s">
        <v>13</v>
      </c>
      <c r="M27" s="70" t="s">
        <v>13</v>
      </c>
      <c r="N27" s="70" t="s">
        <v>13</v>
      </c>
      <c r="O27" s="70" t="s">
        <v>13</v>
      </c>
      <c r="P27" s="70" t="s">
        <v>13</v>
      </c>
      <c r="Q27" s="18" t="s">
        <v>13</v>
      </c>
      <c r="R27" s="18" t="s">
        <v>13</v>
      </c>
      <c r="S27" s="70" t="s">
        <v>13</v>
      </c>
      <c r="T27" s="70" t="s">
        <v>13</v>
      </c>
      <c r="U27" s="81"/>
    </row>
    <row r="28" spans="1:21" ht="15.75" thickBot="1">
      <c r="A28" s="68"/>
      <c r="B28" s="69"/>
      <c r="C28" s="71"/>
      <c r="D28" s="71"/>
      <c r="E28" s="19" t="s">
        <v>13</v>
      </c>
      <c r="F28" s="19"/>
      <c r="G28" s="71"/>
      <c r="H28" s="71"/>
      <c r="I28" s="71"/>
      <c r="J28" s="19"/>
      <c r="K28" s="71"/>
      <c r="L28" s="19"/>
      <c r="M28" s="71"/>
      <c r="N28" s="71"/>
      <c r="O28" s="71"/>
      <c r="P28" s="71"/>
      <c r="Q28" s="19"/>
      <c r="R28" s="19"/>
      <c r="S28" s="71"/>
      <c r="T28" s="71"/>
      <c r="U28" s="82"/>
    </row>
    <row r="29" spans="1:21" ht="15.75">
      <c r="A29" s="91" t="s">
        <v>23</v>
      </c>
      <c r="B29" s="92"/>
      <c r="C29" s="83" t="s">
        <v>13</v>
      </c>
      <c r="D29" s="83" t="s">
        <v>13</v>
      </c>
      <c r="E29" s="20" t="s">
        <v>13</v>
      </c>
      <c r="F29" s="20" t="s">
        <v>13</v>
      </c>
      <c r="G29" s="83" t="s">
        <v>13</v>
      </c>
      <c r="H29" s="83" t="s">
        <v>13</v>
      </c>
      <c r="I29" s="83" t="s">
        <v>13</v>
      </c>
      <c r="J29" s="20" t="s">
        <v>13</v>
      </c>
      <c r="K29" s="83" t="s">
        <v>13</v>
      </c>
      <c r="L29" s="20" t="s">
        <v>13</v>
      </c>
      <c r="M29" s="83" t="s">
        <v>13</v>
      </c>
      <c r="N29" s="83" t="s">
        <v>13</v>
      </c>
      <c r="O29" s="83" t="s">
        <v>13</v>
      </c>
      <c r="P29" s="83" t="s">
        <v>13</v>
      </c>
      <c r="Q29" s="20" t="s">
        <v>13</v>
      </c>
      <c r="R29" s="20" t="s">
        <v>13</v>
      </c>
      <c r="S29" s="83" t="s">
        <v>13</v>
      </c>
      <c r="T29" s="83" t="s">
        <v>13</v>
      </c>
      <c r="U29" s="85">
        <f>SUM(U8:U26)</f>
        <v>345000</v>
      </c>
    </row>
    <row r="30" spans="1:21" ht="174" customHeight="1" thickBot="1">
      <c r="A30" s="87" t="s">
        <v>24</v>
      </c>
      <c r="B30" s="88"/>
      <c r="C30" s="84"/>
      <c r="D30" s="84"/>
      <c r="E30" s="21"/>
      <c r="F30" s="21"/>
      <c r="G30" s="84"/>
      <c r="H30" s="84"/>
      <c r="I30" s="84"/>
      <c r="J30" s="21"/>
      <c r="K30" s="84"/>
      <c r="L30" s="21"/>
      <c r="M30" s="84"/>
      <c r="N30" s="84"/>
      <c r="O30" s="84"/>
      <c r="P30" s="84"/>
      <c r="Q30" s="21"/>
      <c r="R30" s="21"/>
      <c r="S30" s="84"/>
      <c r="T30" s="84"/>
      <c r="U30" s="86"/>
    </row>
    <row r="31" spans="1:21" ht="17.25" thickTop="1" thickBot="1">
      <c r="A31" s="89" t="s">
        <v>25</v>
      </c>
      <c r="B31" s="90"/>
      <c r="C31" s="22">
        <v>41073</v>
      </c>
      <c r="D31" s="22"/>
      <c r="E31" s="22"/>
      <c r="F31" s="22"/>
      <c r="G31" s="22"/>
      <c r="H31" s="23"/>
      <c r="I31" s="22">
        <v>41060</v>
      </c>
      <c r="J31" s="22"/>
      <c r="K31" s="22"/>
      <c r="L31" s="22"/>
      <c r="M31" s="22"/>
      <c r="N31" s="23"/>
      <c r="O31" s="22">
        <v>41070</v>
      </c>
      <c r="P31" s="22"/>
      <c r="Q31" s="22"/>
      <c r="R31" s="22"/>
      <c r="S31" s="22"/>
      <c r="T31" s="23"/>
      <c r="U31" s="24"/>
    </row>
    <row r="32" spans="1:21" ht="16.5" thickBot="1">
      <c r="A32" s="91" t="s">
        <v>26</v>
      </c>
      <c r="B32" s="92"/>
      <c r="C32" s="25" t="s">
        <v>27</v>
      </c>
      <c r="D32" s="25"/>
      <c r="E32" s="25"/>
      <c r="F32" s="25"/>
      <c r="G32" s="25"/>
      <c r="H32" s="25"/>
      <c r="I32" s="25" t="s">
        <v>27</v>
      </c>
      <c r="J32" s="25"/>
      <c r="K32" s="25"/>
      <c r="L32" s="25"/>
      <c r="M32" s="25"/>
      <c r="N32" s="25"/>
      <c r="O32" s="25" t="s">
        <v>27</v>
      </c>
      <c r="P32" s="25"/>
      <c r="Q32" s="25"/>
      <c r="R32" s="25"/>
      <c r="S32" s="25"/>
      <c r="T32" s="25"/>
      <c r="U32" s="26"/>
    </row>
    <row r="33" spans="1:21" ht="17.25" thickTop="1" thickBot="1">
      <c r="A33" s="93" t="s">
        <v>28</v>
      </c>
      <c r="B33" s="94"/>
      <c r="C33" s="96" t="s">
        <v>29</v>
      </c>
      <c r="D33" s="97"/>
      <c r="E33" s="97"/>
      <c r="F33" s="97"/>
      <c r="G33" s="98"/>
      <c r="H33" s="102" t="s">
        <v>30</v>
      </c>
      <c r="I33" s="103"/>
      <c r="J33" s="103"/>
      <c r="K33" s="103"/>
      <c r="L33" s="103"/>
      <c r="M33" s="103"/>
      <c r="N33" s="103"/>
      <c r="O33" s="104"/>
      <c r="P33" s="105"/>
      <c r="Q33" s="106"/>
      <c r="R33" s="106"/>
      <c r="S33" s="106"/>
      <c r="T33" s="106"/>
      <c r="U33" s="106"/>
    </row>
    <row r="34" spans="1:21" ht="44.25" customHeight="1" thickBot="1">
      <c r="A34" s="95"/>
      <c r="B34" s="94"/>
      <c r="C34" s="99"/>
      <c r="D34" s="100"/>
      <c r="E34" s="100"/>
      <c r="F34" s="100"/>
      <c r="G34" s="101"/>
      <c r="H34" s="99" t="s">
        <v>31</v>
      </c>
      <c r="I34" s="100"/>
      <c r="J34" s="100"/>
      <c r="K34" s="100"/>
      <c r="L34" s="100"/>
      <c r="M34" s="100"/>
      <c r="N34" s="100"/>
      <c r="O34" s="101"/>
      <c r="P34" s="107"/>
      <c r="Q34" s="108"/>
      <c r="R34" s="108"/>
      <c r="S34" s="109"/>
      <c r="T34" s="109"/>
      <c r="U34" s="109"/>
    </row>
    <row r="35" spans="1:21">
      <c r="A35" s="112" t="s">
        <v>32</v>
      </c>
      <c r="B35" s="113"/>
      <c r="C35" s="118" t="s">
        <v>15</v>
      </c>
      <c r="D35" s="119"/>
      <c r="E35" s="119"/>
      <c r="F35" s="119"/>
      <c r="G35" s="120"/>
      <c r="H35" s="118" t="s">
        <v>46</v>
      </c>
      <c r="I35" s="119"/>
      <c r="J35" s="119"/>
      <c r="K35" s="119"/>
      <c r="L35" s="119"/>
      <c r="M35" s="119"/>
      <c r="N35" s="119"/>
      <c r="O35" s="120"/>
      <c r="P35" s="1"/>
      <c r="Q35" s="1"/>
      <c r="R35" s="1"/>
      <c r="S35" s="1"/>
      <c r="T35" s="1"/>
      <c r="U35" s="1"/>
    </row>
    <row r="36" spans="1:21">
      <c r="A36" s="114"/>
      <c r="B36" s="115"/>
      <c r="C36" s="121"/>
      <c r="D36" s="122"/>
      <c r="E36" s="122"/>
      <c r="F36" s="122"/>
      <c r="G36" s="123"/>
      <c r="H36" s="121"/>
      <c r="I36" s="134"/>
      <c r="J36" s="134"/>
      <c r="K36" s="134"/>
      <c r="L36" s="134"/>
      <c r="M36" s="134"/>
      <c r="N36" s="134"/>
      <c r="O36" s="123"/>
      <c r="P36" s="1"/>
      <c r="Q36" s="1"/>
      <c r="R36" s="1"/>
      <c r="S36" s="1"/>
      <c r="T36" s="1"/>
      <c r="U36" s="1"/>
    </row>
    <row r="37" spans="1:21" ht="83.25" customHeight="1" thickBot="1">
      <c r="A37" s="116"/>
      <c r="B37" s="117"/>
      <c r="C37" s="124"/>
      <c r="D37" s="125"/>
      <c r="E37" s="125"/>
      <c r="F37" s="125"/>
      <c r="G37" s="126"/>
      <c r="H37" s="124"/>
      <c r="I37" s="125"/>
      <c r="J37" s="125"/>
      <c r="K37" s="125"/>
      <c r="L37" s="125"/>
      <c r="M37" s="125"/>
      <c r="N37" s="125"/>
      <c r="O37" s="126"/>
      <c r="P37" s="1"/>
      <c r="Q37" s="1"/>
      <c r="R37" s="1"/>
      <c r="S37" s="1"/>
      <c r="T37" s="1"/>
      <c r="U37" s="1"/>
    </row>
    <row r="38" spans="1:21" ht="15.75">
      <c r="A38" s="135" t="s">
        <v>33</v>
      </c>
      <c r="B38" s="136"/>
      <c r="C38" s="118" t="s">
        <v>37</v>
      </c>
      <c r="D38" s="119"/>
      <c r="E38" s="119"/>
      <c r="F38" s="119"/>
      <c r="G38" s="120"/>
      <c r="H38" s="118" t="s">
        <v>45</v>
      </c>
      <c r="I38" s="119"/>
      <c r="J38" s="119"/>
      <c r="K38" s="119"/>
      <c r="L38" s="119"/>
      <c r="M38" s="119"/>
      <c r="N38" s="119"/>
      <c r="O38" s="120"/>
      <c r="P38" s="27"/>
      <c r="Q38" s="28"/>
      <c r="R38" s="28"/>
      <c r="S38" s="29"/>
      <c r="T38" s="29"/>
      <c r="U38" s="29"/>
    </row>
    <row r="39" spans="1:21" ht="15.75">
      <c r="A39" s="137"/>
      <c r="B39" s="138"/>
      <c r="C39" s="121"/>
      <c r="D39" s="134"/>
      <c r="E39" s="134"/>
      <c r="F39" s="134"/>
      <c r="G39" s="123"/>
      <c r="H39" s="121"/>
      <c r="I39" s="134"/>
      <c r="J39" s="134"/>
      <c r="K39" s="134"/>
      <c r="L39" s="134"/>
      <c r="M39" s="134"/>
      <c r="N39" s="134"/>
      <c r="O39" s="123"/>
      <c r="P39" s="27"/>
      <c r="Q39" s="28"/>
      <c r="R39" s="28"/>
      <c r="S39" s="29"/>
      <c r="T39" s="29"/>
      <c r="U39" s="29"/>
    </row>
    <row r="40" spans="1:21" ht="16.5" thickBot="1">
      <c r="A40" s="139"/>
      <c r="B40" s="140"/>
      <c r="C40" s="124"/>
      <c r="D40" s="125"/>
      <c r="E40" s="125"/>
      <c r="F40" s="125"/>
      <c r="G40" s="126"/>
      <c r="H40" s="124"/>
      <c r="I40" s="125"/>
      <c r="J40" s="125"/>
      <c r="K40" s="125"/>
      <c r="L40" s="125"/>
      <c r="M40" s="125"/>
      <c r="N40" s="125"/>
      <c r="O40" s="126"/>
      <c r="P40" s="27"/>
      <c r="Q40" s="28"/>
      <c r="R40" s="28"/>
      <c r="S40" s="29"/>
      <c r="T40" s="29"/>
      <c r="U40" s="29"/>
    </row>
    <row r="41" spans="1:21">
      <c r="A41" s="112" t="s">
        <v>34</v>
      </c>
      <c r="B41" s="113"/>
      <c r="C41" s="118" t="s">
        <v>39</v>
      </c>
      <c r="D41" s="119"/>
      <c r="E41" s="119"/>
      <c r="F41" s="119"/>
      <c r="G41" s="120"/>
      <c r="H41" s="127" t="s">
        <v>47</v>
      </c>
      <c r="I41" s="128"/>
      <c r="J41" s="128"/>
      <c r="K41" s="128"/>
      <c r="L41" s="128"/>
      <c r="M41" s="128"/>
      <c r="N41" s="128"/>
      <c r="O41" s="129"/>
      <c r="P41" s="107"/>
      <c r="Q41" s="108"/>
      <c r="R41" s="108"/>
      <c r="S41" s="109"/>
      <c r="T41" s="109"/>
      <c r="U41" s="109"/>
    </row>
    <row r="42" spans="1:21">
      <c r="A42" s="114"/>
      <c r="B42" s="115"/>
      <c r="C42" s="121"/>
      <c r="D42" s="122"/>
      <c r="E42" s="122"/>
      <c r="F42" s="122"/>
      <c r="G42" s="123"/>
      <c r="H42" s="130"/>
      <c r="I42" s="131"/>
      <c r="J42" s="131"/>
      <c r="K42" s="131"/>
      <c r="L42" s="131"/>
      <c r="M42" s="131"/>
      <c r="N42" s="131"/>
      <c r="O42" s="132"/>
      <c r="P42" s="107"/>
      <c r="Q42" s="108"/>
      <c r="R42" s="108"/>
      <c r="S42" s="109"/>
      <c r="T42" s="109"/>
      <c r="U42" s="109"/>
    </row>
    <row r="43" spans="1:21">
      <c r="A43" s="114"/>
      <c r="B43" s="115"/>
      <c r="C43" s="121"/>
      <c r="D43" s="122"/>
      <c r="E43" s="122"/>
      <c r="F43" s="122"/>
      <c r="G43" s="123"/>
      <c r="H43" s="130"/>
      <c r="I43" s="131"/>
      <c r="J43" s="131"/>
      <c r="K43" s="131"/>
      <c r="L43" s="131"/>
      <c r="M43" s="131"/>
      <c r="N43" s="131"/>
      <c r="O43" s="132"/>
      <c r="P43" s="107"/>
      <c r="Q43" s="108"/>
      <c r="R43" s="108"/>
      <c r="S43" s="109"/>
      <c r="T43" s="109"/>
      <c r="U43" s="109"/>
    </row>
    <row r="44" spans="1:21" ht="36" customHeight="1" thickBot="1">
      <c r="A44" s="116"/>
      <c r="B44" s="117"/>
      <c r="C44" s="124"/>
      <c r="D44" s="125"/>
      <c r="E44" s="125"/>
      <c r="F44" s="125"/>
      <c r="G44" s="126"/>
      <c r="H44" s="99"/>
      <c r="I44" s="100"/>
      <c r="J44" s="100"/>
      <c r="K44" s="100"/>
      <c r="L44" s="100"/>
      <c r="M44" s="100"/>
      <c r="N44" s="100"/>
      <c r="O44" s="101"/>
      <c r="P44" s="107"/>
      <c r="Q44" s="108"/>
      <c r="R44" s="108"/>
      <c r="S44" s="109"/>
      <c r="T44" s="109"/>
      <c r="U44" s="109"/>
    </row>
    <row r="45" spans="1:21" ht="16.5" customHeight="1">
      <c r="A45" s="30"/>
      <c r="B45" s="30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28"/>
      <c r="Q45" s="28"/>
      <c r="R45" s="28"/>
      <c r="S45" s="29"/>
      <c r="T45" s="29"/>
      <c r="U45" s="29"/>
    </row>
    <row r="46" spans="1:21" ht="15.75" customHeight="1">
      <c r="A46" s="133" t="s">
        <v>43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</row>
    <row r="47" spans="1:21" ht="16.5" customHeight="1">
      <c r="A47" s="133" t="s">
        <v>44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</row>
    <row r="48" spans="1:21" ht="16.5" customHeight="1">
      <c r="A48" s="3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10" t="s">
        <v>35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</row>
    <row r="50" spans="1:21">
      <c r="A50" s="110" t="s">
        <v>36</v>
      </c>
      <c r="B50" s="111"/>
      <c r="C50" s="111"/>
      <c r="D50" s="111"/>
      <c r="E50" s="34"/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04" customHeight="1"/>
  </sheetData>
  <mergeCells count="95">
    <mergeCell ref="A49:U49"/>
    <mergeCell ref="A50:D50"/>
    <mergeCell ref="O23:T24"/>
    <mergeCell ref="A41:B44"/>
    <mergeCell ref="C41:G44"/>
    <mergeCell ref="H41:O44"/>
    <mergeCell ref="P41:U44"/>
    <mergeCell ref="A46:U46"/>
    <mergeCell ref="A47:U47"/>
    <mergeCell ref="A35:B37"/>
    <mergeCell ref="C35:G37"/>
    <mergeCell ref="H35:O37"/>
    <mergeCell ref="A38:B40"/>
    <mergeCell ref="C38:G40"/>
    <mergeCell ref="H38:O40"/>
    <mergeCell ref="T29:T30"/>
    <mergeCell ref="U29:U30"/>
    <mergeCell ref="A30:B30"/>
    <mergeCell ref="A31:B31"/>
    <mergeCell ref="A32:B32"/>
    <mergeCell ref="A33:B34"/>
    <mergeCell ref="C33:G34"/>
    <mergeCell ref="H33:O33"/>
    <mergeCell ref="P33:U34"/>
    <mergeCell ref="H34:O34"/>
    <mergeCell ref="K29:K30"/>
    <mergeCell ref="M29:M30"/>
    <mergeCell ref="N29:N30"/>
    <mergeCell ref="O29:O30"/>
    <mergeCell ref="P29:P30"/>
    <mergeCell ref="S29:S30"/>
    <mergeCell ref="A29:B29"/>
    <mergeCell ref="C29:C30"/>
    <mergeCell ref="D29:D30"/>
    <mergeCell ref="G29:G30"/>
    <mergeCell ref="H29:H30"/>
    <mergeCell ref="I29:I30"/>
    <mergeCell ref="U27:U28"/>
    <mergeCell ref="D27:D28"/>
    <mergeCell ref="G27:G28"/>
    <mergeCell ref="H27:H28"/>
    <mergeCell ref="I27:I28"/>
    <mergeCell ref="K27:K28"/>
    <mergeCell ref="M27:M28"/>
    <mergeCell ref="N27:N28"/>
    <mergeCell ref="O27:O28"/>
    <mergeCell ref="P27:P28"/>
    <mergeCell ref="S27:S28"/>
    <mergeCell ref="T27:T28"/>
    <mergeCell ref="A27:B28"/>
    <mergeCell ref="C27:C28"/>
    <mergeCell ref="A22:B22"/>
    <mergeCell ref="A23:B23"/>
    <mergeCell ref="A24:B24"/>
    <mergeCell ref="C22:T22"/>
    <mergeCell ref="C23:H24"/>
    <mergeCell ref="I23:N24"/>
    <mergeCell ref="A16:B16"/>
    <mergeCell ref="C16:T17"/>
    <mergeCell ref="U16:U17"/>
    <mergeCell ref="A17:B17"/>
    <mergeCell ref="A21:B21"/>
    <mergeCell ref="A18:B18"/>
    <mergeCell ref="C18:T19"/>
    <mergeCell ref="U18:U19"/>
    <mergeCell ref="A19:B19"/>
    <mergeCell ref="C20:T21"/>
    <mergeCell ref="U20:U21"/>
    <mergeCell ref="A20:B20"/>
    <mergeCell ref="A14:B14"/>
    <mergeCell ref="C14:T15"/>
    <mergeCell ref="U14:U15"/>
    <mergeCell ref="A15:B15"/>
    <mergeCell ref="A12:B12"/>
    <mergeCell ref="C12:T13"/>
    <mergeCell ref="U12:U13"/>
    <mergeCell ref="A13:B13"/>
    <mergeCell ref="A10:B10"/>
    <mergeCell ref="C10:T11"/>
    <mergeCell ref="U10:U11"/>
    <mergeCell ref="A11:B11"/>
    <mergeCell ref="U5:U6"/>
    <mergeCell ref="A8:B8"/>
    <mergeCell ref="C8:T9"/>
    <mergeCell ref="A9:B9"/>
    <mergeCell ref="A1:U1"/>
    <mergeCell ref="A2:U2"/>
    <mergeCell ref="A4:U4"/>
    <mergeCell ref="A5:B7"/>
    <mergeCell ref="C5:G6"/>
    <mergeCell ref="H5:H6"/>
    <mergeCell ref="I5:M6"/>
    <mergeCell ref="N5:N6"/>
    <mergeCell ref="O5:S6"/>
    <mergeCell ref="T5:T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  <rowBreaks count="3" manualBreakCount="3">
    <brk id="11" max="22" man="1"/>
    <brk id="13" max="22" man="1"/>
    <brk id="2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2012-06-25T10:06:17Z</dcterms:modified>
</cp:coreProperties>
</file>